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9F0FC628-7621-408A-BFFC-804FB17B522C}" xr6:coauthVersionLast="47" xr6:coauthVersionMax="47" xr10:uidLastSave="{00000000-0000-0000-0000-000000000000}"/>
  <bookViews>
    <workbookView xWindow="330" yWindow="-120" windowWidth="28590" windowHeight="15720" activeTab="1" xr2:uid="{DFF58747-5C16-42D6-B7C7-0DA15668123B}"/>
  </bookViews>
  <sheets>
    <sheet name="BPU Lot 16-Etanchéité couvert " sheetId="1" r:id="rId1"/>
    <sheet name="DQE Lot 16-Etanchéité couvert" sheetId="2" r:id="rId2"/>
  </sheets>
  <definedNames>
    <definedName name="_xlnm.Print_Titles" localSheetId="0">'BPU Lot 16-Etanchéité couvert '!$1:$13</definedName>
    <definedName name="_xlnm.Print_Titles" localSheetId="1">'DQE Lot 16-Etanchéité couvert'!$1:$14</definedName>
    <definedName name="_xlnm.Print_Area" localSheetId="0">'BPU Lot 16-Etanchéité couvert '!$A$13:$D$82</definedName>
    <definedName name="_xlnm.Print_Area" localSheetId="1">'DQE Lot 16-Etanchéité couvert'!$A$14:$F$78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2" l="1"/>
  <c r="F69" i="2" s="1"/>
  <c r="D68" i="2"/>
  <c r="F68" i="2" s="1"/>
  <c r="D67" i="2"/>
  <c r="F67" i="2" s="1"/>
  <c r="D66" i="2"/>
  <c r="D65" i="2"/>
  <c r="D64" i="2"/>
  <c r="F64" i="2" s="1"/>
  <c r="D63" i="2"/>
  <c r="F63" i="2" s="1"/>
  <c r="D62" i="2"/>
  <c r="D61" i="2"/>
  <c r="F61" i="2" s="1"/>
  <c r="D60" i="2"/>
  <c r="F60" i="2" s="1"/>
  <c r="D59" i="2"/>
  <c r="D58" i="2"/>
  <c r="D57" i="2"/>
  <c r="F57" i="2" s="1"/>
  <c r="D55" i="2"/>
  <c r="D54" i="2"/>
  <c r="F54" i="2" s="1"/>
  <c r="D53" i="2"/>
  <c r="F53" i="2" s="1"/>
  <c r="D52" i="2"/>
  <c r="F52" i="2" s="1"/>
  <c r="D51" i="2"/>
  <c r="F51" i="2" s="1"/>
  <c r="D50" i="2"/>
  <c r="F50" i="2" s="1"/>
  <c r="D49" i="2"/>
  <c r="F49" i="2" s="1"/>
  <c r="D48" i="2"/>
  <c r="D47" i="2"/>
  <c r="D46" i="2"/>
  <c r="D45" i="2"/>
  <c r="D44" i="2"/>
  <c r="F44" i="2" s="1"/>
  <c r="D43" i="2"/>
  <c r="F43" i="2" s="1"/>
  <c r="D42" i="2"/>
  <c r="F42" i="2" s="1"/>
  <c r="D41" i="2"/>
  <c r="F41" i="2" s="1"/>
  <c r="D40" i="2"/>
  <c r="F40" i="2" s="1"/>
  <c r="D39" i="2"/>
  <c r="D38" i="2"/>
  <c r="F38" i="2" s="1"/>
  <c r="D37" i="2"/>
  <c r="F37" i="2" s="1"/>
  <c r="D36" i="2"/>
  <c r="F36" i="2" s="1"/>
  <c r="D35" i="2"/>
  <c r="F35" i="2" s="1"/>
  <c r="D34" i="2"/>
  <c r="F34" i="2" s="1"/>
  <c r="D33" i="2"/>
  <c r="F33" i="2" s="1"/>
  <c r="D32" i="2"/>
  <c r="D31" i="2"/>
  <c r="D30" i="2"/>
  <c r="D29" i="2"/>
  <c r="D28" i="2"/>
  <c r="F28" i="2" s="1"/>
  <c r="D27" i="2"/>
  <c r="F27" i="2" s="1"/>
  <c r="D26" i="2"/>
  <c r="F26" i="2" s="1"/>
  <c r="D25" i="2"/>
  <c r="F25" i="2" s="1"/>
  <c r="D24" i="2"/>
  <c r="F24" i="2" s="1"/>
  <c r="D23" i="2"/>
  <c r="D22" i="2"/>
  <c r="F22" i="2" s="1"/>
  <c r="D21" i="2"/>
  <c r="F21" i="2" s="1"/>
  <c r="D20" i="2"/>
  <c r="F20" i="2" s="1"/>
  <c r="D18" i="2"/>
  <c r="F18" i="2" s="1"/>
  <c r="D17" i="2"/>
  <c r="F17" i="2" s="1"/>
  <c r="D16" i="2"/>
  <c r="F16" i="2" s="1"/>
  <c r="F66" i="2"/>
  <c r="F65" i="2"/>
  <c r="F62" i="2"/>
  <c r="F59" i="2"/>
  <c r="F58" i="2"/>
  <c r="F55" i="2"/>
  <c r="F48" i="2"/>
  <c r="F47" i="2"/>
  <c r="F46" i="2"/>
  <c r="F45" i="2"/>
  <c r="F39" i="2"/>
  <c r="F32" i="2"/>
  <c r="F31" i="2"/>
  <c r="F30" i="2"/>
  <c r="F29" i="2"/>
  <c r="F23" i="2"/>
  <c r="F71" i="2" l="1"/>
</calcChain>
</file>

<file path=xl/sharedStrings.xml><?xml version="1.0" encoding="utf-8"?>
<sst xmlns="http://schemas.openxmlformats.org/spreadsheetml/2006/main" count="358" uniqueCount="141">
  <si>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</si>
  <si>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</si>
  <si>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</si>
  <si>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</si>
  <si>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</si>
  <si>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</si>
  <si>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</si>
  <si>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</si>
  <si>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</si>
  <si>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M16</t>
  </si>
  <si>
    <t>MAIN D'ŒUVRE</t>
  </si>
  <si>
    <t>M16-01</t>
  </si>
  <si>
    <t>Coût horaire de jour, pour la main d'œuvre ouvrier qualifié du lundi au vendredi de 7h00 à 18h00</t>
  </si>
  <si>
    <t>h</t>
  </si>
  <si>
    <t>M16-02</t>
  </si>
  <si>
    <t>Coût horaire de jour, pour la main d'œuvre ouvrier qualifié le samedi de 7h30 à 18h00</t>
  </si>
  <si>
    <t>M16-03</t>
  </si>
  <si>
    <t xml:space="preserve">Coût horaire de main d'œuvre ouvrier qualifié, pour les jours  fériés entre 7h30 à 18H </t>
  </si>
  <si>
    <t>ENTRETIEN DE TOITURE TERRASSE</t>
  </si>
  <si>
    <t>F16-01</t>
  </si>
  <si>
    <t>Forfait  entretien de la toiture etanchée du siège  (cf. art 2.2 du CCTP de ce lot)
prix par passage , 2 par an</t>
  </si>
  <si>
    <t>unité</t>
  </si>
  <si>
    <t>F16-02</t>
  </si>
  <si>
    <t>Forfait nettoyage et entretien de la toiture etanchée autoprotégée des Archives de Vénissieux (cf. art 2.3 du CCTP de ce lot) - 
1 forfait par an</t>
  </si>
  <si>
    <t>F16-03</t>
  </si>
  <si>
    <t>Forfait nettoyage et entretien de la toiture de Villefranche Boiron, compris ratissage et évacuation des déchets  (cf. art 2.4 du CCTP de ce lot) - 1 forfait par an</t>
  </si>
  <si>
    <t>TRAVAUX DE COUVERTURE</t>
  </si>
  <si>
    <t>F16-04</t>
  </si>
  <si>
    <t>Couverture en tuile terre cuite</t>
  </si>
  <si>
    <t>m²</t>
  </si>
  <si>
    <t>F16-05</t>
  </si>
  <si>
    <t>couverture en ardoise</t>
  </si>
  <si>
    <t>F16-06</t>
  </si>
  <si>
    <t>couverture en zinc joint debout/tasseaux</t>
  </si>
  <si>
    <t>F16-07</t>
  </si>
  <si>
    <t xml:space="preserve">Remplacement de gouttieres en zinc 33 </t>
  </si>
  <si>
    <t>ml</t>
  </si>
  <si>
    <t>F16-08</t>
  </si>
  <si>
    <t>Remplacement de gouttieres cuivre 33</t>
  </si>
  <si>
    <t>F16-09</t>
  </si>
  <si>
    <t>Remplacement de gouttieres pvc 33</t>
  </si>
  <si>
    <t>F16-10</t>
  </si>
  <si>
    <t>Naissance zinc diam 80/100/125</t>
  </si>
  <si>
    <t>F16-11</t>
  </si>
  <si>
    <t>Naissance cuivre diam 80/100/125</t>
  </si>
  <si>
    <t>F16-12</t>
  </si>
  <si>
    <t>Naissance pvc diam 80/100/125</t>
  </si>
  <si>
    <t>F16-13</t>
  </si>
  <si>
    <t>Boite à eau zinc diam 80/100/125</t>
  </si>
  <si>
    <t>F16-14</t>
  </si>
  <si>
    <t>Boite à eau cuivre diam 80/100/125</t>
  </si>
  <si>
    <t>F16-15</t>
  </si>
  <si>
    <t>Boite à eau PVC diam 80/100/125</t>
  </si>
  <si>
    <t>F16-16</t>
  </si>
  <si>
    <t xml:space="preserve">Reprise de soudure sur zinc ou cuivre </t>
  </si>
  <si>
    <t>F16-17</t>
  </si>
  <si>
    <t>Noue en zinc ep 0,80</t>
  </si>
  <si>
    <t>F16-18</t>
  </si>
  <si>
    <t>Noue en cuivre ep 0,80</t>
  </si>
  <si>
    <t>F16-19</t>
  </si>
  <si>
    <t>Caniveau en zinc ep 0,80</t>
  </si>
  <si>
    <t>F16-20</t>
  </si>
  <si>
    <t>Caniveau en cuivre ep 0,80</t>
  </si>
  <si>
    <t>F16-21</t>
  </si>
  <si>
    <t xml:space="preserve">Joint de dilatation zinc </t>
  </si>
  <si>
    <t>F16-22</t>
  </si>
  <si>
    <t>Joint de dilatation cuivre</t>
  </si>
  <si>
    <t>F16-23</t>
  </si>
  <si>
    <t>Decoupe de tuiles, ardoise sur noue ou arretier</t>
  </si>
  <si>
    <t>F16-24</t>
  </si>
  <si>
    <t>Fenêtre de toit dimention 55 x78 abergement compris</t>
  </si>
  <si>
    <t>F16-25</t>
  </si>
  <si>
    <t>Fenêtre de toit dimention 78x98 abergement compris</t>
  </si>
  <si>
    <t>F16-26</t>
  </si>
  <si>
    <t>Fenêtre de toit dimention 114x118 abergement compris</t>
  </si>
  <si>
    <t>F16-27</t>
  </si>
  <si>
    <t>Chassis accés toiture abergement compris</t>
  </si>
  <si>
    <t>F16-28</t>
  </si>
  <si>
    <t xml:space="preserve">Abergement de cheminée zinc compris solin et moraine ou joint </t>
  </si>
  <si>
    <t>m2</t>
  </si>
  <si>
    <t>F16-29</t>
  </si>
  <si>
    <t xml:space="preserve">Abergement de cheminée cuivre compris solin et moraine ou joint </t>
  </si>
  <si>
    <t>F16-30</t>
  </si>
  <si>
    <t>Bande solin (zinc,cuivre,alu) avec realisation d' une moraine ou joint</t>
  </si>
  <si>
    <t>F16-31</t>
  </si>
  <si>
    <t xml:space="preserve">Reprise de volige </t>
  </si>
  <si>
    <t>F16-32</t>
  </si>
  <si>
    <t>Volige raboté</t>
  </si>
  <si>
    <t>F16-33</t>
  </si>
  <si>
    <t xml:space="preserve">Réalisation ,remplacement ou reprise de liteaux </t>
  </si>
  <si>
    <t>F16-34</t>
  </si>
  <si>
    <t>Réalisation ,remplacement ou reprise de bandeaux sapin</t>
  </si>
  <si>
    <t>F16-35</t>
  </si>
  <si>
    <t>Nettoyage et realisation d'action de demoussage sur toiture incluant les gouttieres et descente d'eau pluviale</t>
  </si>
  <si>
    <t>F16-36</t>
  </si>
  <si>
    <t xml:space="preserve">Bâchage </t>
  </si>
  <si>
    <t>F16-37</t>
  </si>
  <si>
    <t xml:space="preserve">Mise en place d'un echafaudage fixe ou mobile </t>
  </si>
  <si>
    <t>F16-38</t>
  </si>
  <si>
    <t>Pose plaque anti-feuille 30*30 cm</t>
  </si>
  <si>
    <t>F16-39</t>
  </si>
  <si>
    <t>location d'une nacelle articulée de 16 mètres</t>
  </si>
  <si>
    <t>jour</t>
  </si>
  <si>
    <t>ETANCHEITE</t>
  </si>
  <si>
    <t>recherche de fuite sur etancheité en toiture terrasse</t>
  </si>
  <si>
    <t>F16-40</t>
  </si>
  <si>
    <t xml:space="preserve">reparation de membrane </t>
  </si>
  <si>
    <r>
      <t>m</t>
    </r>
    <r>
      <rPr>
        <b/>
        <vertAlign val="superscript"/>
        <sz val="11"/>
        <color theme="1"/>
        <rFont val="Aptos Narrow"/>
        <family val="2"/>
        <scheme val="minor"/>
      </rPr>
      <t>2</t>
    </r>
  </si>
  <si>
    <t>F16-41</t>
  </si>
  <si>
    <t xml:space="preserve">reprise d'isolation en toiture terrasse </t>
  </si>
  <si>
    <t>F16-42</t>
  </si>
  <si>
    <t>reprise ou realisation de joint sur solin alu</t>
  </si>
  <si>
    <t>F16-43</t>
  </si>
  <si>
    <t>realisation d'un solin alu joint compris</t>
  </si>
  <si>
    <t>F16-44</t>
  </si>
  <si>
    <t xml:space="preserve">reprise de naissance evacuation eau pluviale </t>
  </si>
  <si>
    <t>F16-45</t>
  </si>
  <si>
    <t>reprise de trop plein</t>
  </si>
  <si>
    <t>F16-46</t>
  </si>
  <si>
    <t>remplacement de grille de protection sur evacuation</t>
  </si>
  <si>
    <t>F16-47</t>
  </si>
  <si>
    <t xml:space="preserve">reprise ou realisation de couvertine </t>
  </si>
  <si>
    <t>F16-48</t>
  </si>
  <si>
    <t xml:space="preserve">reprise de remonté de mur,poteau ou extracteur </t>
  </si>
  <si>
    <t>F16-49</t>
  </si>
  <si>
    <t>reprise et realisation sur joint de dilatation</t>
  </si>
  <si>
    <t>F16-50</t>
  </si>
  <si>
    <t>remplacement et fourniture de dalle 50x50 pour terrasse</t>
  </si>
  <si>
    <t>F16-51</t>
  </si>
  <si>
    <t xml:space="preserve">remplacement et fourniture de gravier sur terrase </t>
  </si>
  <si>
    <t>REM16</t>
  </si>
  <si>
    <t>Remise accordée  sur prix catalogue si prix non prévu au BPU (hors marché subséquent)</t>
  </si>
  <si>
    <t>%</t>
  </si>
  <si>
    <t>Cachet, date et signature</t>
  </si>
  <si>
    <t>BPU  LOT N°16 - ETANCHEITE - COUVERTURE - ZINGUERIE</t>
  </si>
  <si>
    <t>DQE  LOT N°16 - ETANCHEITE - COUVERTURE - ZINGUERIE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</si>
  <si>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</si>
  <si>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</si>
  <si>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</si>
  <si>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</si>
  <si>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TOTAL 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</si>
</sst>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1"/>
      <name val="Calibri"/>
      <family val="2"/>
    </font>
    <font>
      <b/>
      <u/>
      <sz val="11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name val="Arial"/>
      <family val="2"/>
    </font>
    <font>
      <b/>
      <sz val="12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wrapText="1"/>
    </xf>
    <xf numFmtId="0" fontId="22" fillId="0" borderId="7" xfId="0" applyFont="1" applyBorder="1" applyAlignment="1">
      <alignment vertical="center" wrapText="1"/>
    </xf>
    <xf numFmtId="0" fontId="11" fillId="0" borderId="7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164" fontId="0" fillId="0" borderId="2" xfId="0" applyNumberFormat="1" applyBorder="1" applyAlignment="1">
      <alignment horizontal="right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0" fillId="5" borderId="14" xfId="0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24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7CC4398C-CE55-4A57-8EBC-3FD8D1414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C54BD576-3B4D-40CA-A02A-D30010DD3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532C7-3514-4D9E-A38F-41C0A9A88FDF}">
  <sheetPr>
    <tabColor rgb="FF00B050"/>
  </sheetPr>
  <dimension ref="A1:I84"/>
  <sheetViews>
    <sheetView topLeftCell="A9" zoomScaleNormal="100" zoomScaleSheetLayoutView="100" workbookViewId="0">
      <selection activeCell="J19" sqref="J19"/>
    </sheetView>
  </sheetViews>
  <sheetFormatPr baseColWidth="10" defaultColWidth="11.42578125" defaultRowHeight="15" x14ac:dyDescent="0.25"/>
  <cols>
    <col min="1" max="1" width="8.85546875" style="41" customWidth="1"/>
    <col min="2" max="2" width="63.140625" style="3" customWidth="1"/>
    <col min="3" max="3" width="7.5703125" style="1" customWidth="1"/>
    <col min="4" max="4" width="17.7109375" style="3" customWidth="1"/>
    <col min="5" max="5" width="13.85546875" style="1" customWidth="1"/>
    <col min="6" max="6" width="13.85546875" style="2" customWidth="1"/>
    <col min="7" max="16384" width="11.42578125" style="3"/>
  </cols>
  <sheetData>
    <row r="1" spans="1:9" ht="54.6" customHeight="1" x14ac:dyDescent="0.25">
      <c r="A1" s="70" t="s">
        <v>0</v>
      </c>
      <c r="B1" s="70"/>
      <c r="C1" s="70"/>
      <c r="D1" s="70"/>
    </row>
    <row r="2" spans="1:9" x14ac:dyDescent="0.25">
      <c r="A2" s="4"/>
      <c r="B2" s="5"/>
      <c r="D2" s="6"/>
    </row>
    <row r="3" spans="1:9" x14ac:dyDescent="0.25">
      <c r="A3" s="71" t="s">
        <v>134</v>
      </c>
      <c r="B3" s="71"/>
      <c r="C3" s="71"/>
      <c r="D3" s="71"/>
    </row>
    <row r="4" spans="1:9" x14ac:dyDescent="0.25">
      <c r="A4" s="7"/>
      <c r="B4" s="6"/>
      <c r="D4" s="6"/>
    </row>
    <row r="5" spans="1:9" x14ac:dyDescent="0.25">
      <c r="A5" s="72" t="s">
        <v>1</v>
      </c>
      <c r="B5" s="72"/>
      <c r="C5" s="72"/>
      <c r="D5" s="72"/>
    </row>
    <row r="6" spans="1:9" x14ac:dyDescent="0.25">
      <c r="A6" s="8"/>
      <c r="B6" s="9"/>
      <c r="C6" s="10"/>
      <c r="D6" s="9"/>
    </row>
    <row r="7" spans="1:9" x14ac:dyDescent="0.25">
      <c r="A7" s="8"/>
      <c r="B7" s="11" t="s">
        <v>2</v>
      </c>
      <c r="C7" s="10"/>
      <c r="D7" s="9"/>
    </row>
    <row r="8" spans="1:9" ht="30" x14ac:dyDescent="0.25">
      <c r="A8" s="8"/>
      <c r="B8" s="12" t="s">
        <v>3</v>
      </c>
      <c r="C8" s="10"/>
      <c r="D8" s="9"/>
    </row>
    <row r="9" spans="1:9" x14ac:dyDescent="0.25">
      <c r="A9" s="8"/>
      <c r="B9" s="73"/>
      <c r="C9" s="73"/>
      <c r="D9" s="73"/>
    </row>
    <row r="10" spans="1:9" x14ac:dyDescent="0.25">
      <c r="A10" s="8"/>
      <c r="B10" s="12"/>
      <c r="C10" s="12"/>
      <c r="D10" s="12"/>
    </row>
    <row r="11" spans="1:9" x14ac:dyDescent="0.25">
      <c r="A11" s="8"/>
      <c r="B11" s="13" t="s">
        <v>4</v>
      </c>
      <c r="C11" s="12"/>
      <c r="D11" s="12"/>
    </row>
    <row r="13" spans="1:9" s="6" customFormat="1" ht="30" customHeight="1" thickBot="1" x14ac:dyDescent="0.3">
      <c r="A13" s="42" t="s">
        <v>5</v>
      </c>
      <c r="B13" s="42" t="s">
        <v>6</v>
      </c>
      <c r="C13" s="42" t="s">
        <v>7</v>
      </c>
      <c r="D13" s="43" t="s">
        <v>8</v>
      </c>
      <c r="E13" s="1"/>
      <c r="F13" s="2"/>
    </row>
    <row r="14" spans="1:9" s="16" customFormat="1" ht="30" customHeight="1" x14ac:dyDescent="0.25">
      <c r="A14" s="44" t="s">
        <v>9</v>
      </c>
      <c r="B14" s="45" t="s">
        <v>10</v>
      </c>
      <c r="C14" s="46"/>
      <c r="D14" s="47"/>
      <c r="E14" s="14"/>
      <c r="F14" s="15"/>
      <c r="I14" s="17"/>
    </row>
    <row r="15" spans="1:9" s="16" customFormat="1" ht="35.25" customHeight="1" x14ac:dyDescent="0.25">
      <c r="A15" s="18" t="s">
        <v>11</v>
      </c>
      <c r="B15" s="19" t="s">
        <v>12</v>
      </c>
      <c r="C15" s="20" t="s">
        <v>13</v>
      </c>
      <c r="D15" s="21"/>
      <c r="E15" s="14"/>
      <c r="F15" s="15"/>
    </row>
    <row r="16" spans="1:9" s="16" customFormat="1" ht="35.25" customHeight="1" x14ac:dyDescent="0.25">
      <c r="A16" s="18" t="s">
        <v>14</v>
      </c>
      <c r="B16" s="22" t="s">
        <v>15</v>
      </c>
      <c r="C16" s="20" t="s">
        <v>13</v>
      </c>
      <c r="D16" s="21"/>
      <c r="E16" s="14"/>
      <c r="F16" s="15"/>
    </row>
    <row r="17" spans="1:6" s="16" customFormat="1" ht="36.75" customHeight="1" x14ac:dyDescent="0.25">
      <c r="A17" s="18" t="s">
        <v>16</v>
      </c>
      <c r="B17" s="22" t="s">
        <v>17</v>
      </c>
      <c r="C17" s="20" t="s">
        <v>13</v>
      </c>
      <c r="D17" s="21"/>
      <c r="E17" s="14"/>
      <c r="F17" s="15"/>
    </row>
    <row r="18" spans="1:6" s="6" customFormat="1" ht="30" customHeight="1" x14ac:dyDescent="0.25">
      <c r="A18" s="48"/>
      <c r="B18" s="49" t="s">
        <v>18</v>
      </c>
      <c r="C18" s="50"/>
      <c r="D18" s="51"/>
      <c r="E18" s="1"/>
      <c r="F18" s="2"/>
    </row>
    <row r="19" spans="1:6" s="6" customFormat="1" ht="51" customHeight="1" x14ac:dyDescent="0.25">
      <c r="A19" s="23" t="s">
        <v>19</v>
      </c>
      <c r="B19" s="24" t="s">
        <v>20</v>
      </c>
      <c r="C19" s="25" t="s">
        <v>21</v>
      </c>
      <c r="D19" s="21"/>
      <c r="E19" s="1"/>
      <c r="F19" s="2"/>
    </row>
    <row r="20" spans="1:6" s="6" customFormat="1" ht="46.5" customHeight="1" x14ac:dyDescent="0.25">
      <c r="A20" s="23" t="s">
        <v>22</v>
      </c>
      <c r="B20" s="24" t="s">
        <v>23</v>
      </c>
      <c r="C20" s="25" t="s">
        <v>21</v>
      </c>
      <c r="D20" s="21"/>
      <c r="E20" s="1"/>
      <c r="F20" s="2"/>
    </row>
    <row r="21" spans="1:6" s="6" customFormat="1" ht="47.25" customHeight="1" x14ac:dyDescent="0.25">
      <c r="A21" s="23" t="s">
        <v>24</v>
      </c>
      <c r="B21" s="24" t="s">
        <v>25</v>
      </c>
      <c r="C21" s="25" t="s">
        <v>21</v>
      </c>
      <c r="D21" s="21"/>
      <c r="E21" s="1"/>
      <c r="F21" s="2"/>
    </row>
    <row r="22" spans="1:6" s="6" customFormat="1" ht="30" customHeight="1" x14ac:dyDescent="0.25">
      <c r="A22" s="48"/>
      <c r="B22" s="49" t="s">
        <v>26</v>
      </c>
      <c r="C22" s="50"/>
      <c r="D22" s="51"/>
      <c r="E22" s="1"/>
      <c r="F22" s="2"/>
    </row>
    <row r="23" spans="1:6" s="6" customFormat="1" ht="30" customHeight="1" x14ac:dyDescent="0.25">
      <c r="A23" s="23" t="s">
        <v>27</v>
      </c>
      <c r="B23" s="26" t="s">
        <v>28</v>
      </c>
      <c r="C23" s="27" t="s">
        <v>29</v>
      </c>
      <c r="D23" s="21"/>
      <c r="E23" s="1"/>
      <c r="F23" s="2"/>
    </row>
    <row r="24" spans="1:6" s="6" customFormat="1" ht="30" customHeight="1" x14ac:dyDescent="0.25">
      <c r="A24" s="23" t="s">
        <v>30</v>
      </c>
      <c r="B24" s="26" t="s">
        <v>31</v>
      </c>
      <c r="C24" s="27" t="s">
        <v>29</v>
      </c>
      <c r="D24" s="21"/>
      <c r="E24" s="1"/>
      <c r="F24" s="2"/>
    </row>
    <row r="25" spans="1:6" s="6" customFormat="1" ht="30" customHeight="1" x14ac:dyDescent="0.25">
      <c r="A25" s="23" t="s">
        <v>32</v>
      </c>
      <c r="B25" s="26" t="s">
        <v>33</v>
      </c>
      <c r="C25" s="27" t="s">
        <v>29</v>
      </c>
      <c r="D25" s="21"/>
      <c r="E25" s="1"/>
      <c r="F25" s="2"/>
    </row>
    <row r="26" spans="1:6" s="6" customFormat="1" ht="30" customHeight="1" x14ac:dyDescent="0.25">
      <c r="A26" s="23" t="s">
        <v>34</v>
      </c>
      <c r="B26" s="26" t="s">
        <v>35</v>
      </c>
      <c r="C26" s="27" t="s">
        <v>36</v>
      </c>
      <c r="D26" s="21"/>
      <c r="E26" s="1"/>
      <c r="F26" s="2"/>
    </row>
    <row r="27" spans="1:6" s="6" customFormat="1" ht="30" customHeight="1" x14ac:dyDescent="0.25">
      <c r="A27" s="23" t="s">
        <v>37</v>
      </c>
      <c r="B27" s="26" t="s">
        <v>38</v>
      </c>
      <c r="C27" s="27" t="s">
        <v>36</v>
      </c>
      <c r="D27" s="21"/>
      <c r="E27" s="1"/>
      <c r="F27" s="2"/>
    </row>
    <row r="28" spans="1:6" s="6" customFormat="1" ht="30" customHeight="1" x14ac:dyDescent="0.25">
      <c r="A28" s="23" t="s">
        <v>39</v>
      </c>
      <c r="B28" s="28" t="s">
        <v>40</v>
      </c>
      <c r="C28" s="27" t="s">
        <v>36</v>
      </c>
      <c r="D28" s="21"/>
      <c r="E28" s="1"/>
      <c r="F28" s="2"/>
    </row>
    <row r="29" spans="1:6" s="6" customFormat="1" ht="30" customHeight="1" x14ac:dyDescent="0.25">
      <c r="A29" s="23" t="s">
        <v>41</v>
      </c>
      <c r="B29" s="28" t="s">
        <v>42</v>
      </c>
      <c r="C29" s="27" t="s">
        <v>21</v>
      </c>
      <c r="D29" s="21"/>
      <c r="E29" s="1"/>
      <c r="F29" s="2"/>
    </row>
    <row r="30" spans="1:6" s="6" customFormat="1" ht="30" customHeight="1" x14ac:dyDescent="0.25">
      <c r="A30" s="23" t="s">
        <v>43</v>
      </c>
      <c r="B30" s="28" t="s">
        <v>44</v>
      </c>
      <c r="C30" s="27" t="s">
        <v>21</v>
      </c>
      <c r="D30" s="21"/>
      <c r="E30" s="1"/>
      <c r="F30" s="2"/>
    </row>
    <row r="31" spans="1:6" ht="30" customHeight="1" x14ac:dyDescent="0.25">
      <c r="A31" s="23" t="s">
        <v>45</v>
      </c>
      <c r="B31" s="28" t="s">
        <v>46</v>
      </c>
      <c r="C31" s="27" t="s">
        <v>21</v>
      </c>
      <c r="D31" s="21"/>
    </row>
    <row r="32" spans="1:6" ht="30" customHeight="1" x14ac:dyDescent="0.25">
      <c r="A32" s="23" t="s">
        <v>47</v>
      </c>
      <c r="B32" s="28" t="s">
        <v>48</v>
      </c>
      <c r="C32" s="27" t="s">
        <v>21</v>
      </c>
      <c r="D32" s="21"/>
    </row>
    <row r="33" spans="1:4" ht="30" customHeight="1" x14ac:dyDescent="0.25">
      <c r="A33" s="23" t="s">
        <v>49</v>
      </c>
      <c r="B33" s="28" t="s">
        <v>50</v>
      </c>
      <c r="C33" s="27" t="s">
        <v>21</v>
      </c>
      <c r="D33" s="21"/>
    </row>
    <row r="34" spans="1:4" ht="30" customHeight="1" x14ac:dyDescent="0.25">
      <c r="A34" s="23" t="s">
        <v>51</v>
      </c>
      <c r="B34" s="28" t="s">
        <v>52</v>
      </c>
      <c r="C34" s="27" t="s">
        <v>21</v>
      </c>
      <c r="D34" s="21"/>
    </row>
    <row r="35" spans="1:4" ht="30" customHeight="1" x14ac:dyDescent="0.25">
      <c r="A35" s="23" t="s">
        <v>53</v>
      </c>
      <c r="B35" s="28" t="s">
        <v>54</v>
      </c>
      <c r="C35" s="27" t="s">
        <v>36</v>
      </c>
      <c r="D35" s="21"/>
    </row>
    <row r="36" spans="1:4" ht="30" customHeight="1" x14ac:dyDescent="0.25">
      <c r="A36" s="23" t="s">
        <v>55</v>
      </c>
      <c r="B36" s="28" t="s">
        <v>56</v>
      </c>
      <c r="C36" s="27" t="s">
        <v>36</v>
      </c>
      <c r="D36" s="21"/>
    </row>
    <row r="37" spans="1:4" ht="30" customHeight="1" x14ac:dyDescent="0.25">
      <c r="A37" s="23" t="s">
        <v>57</v>
      </c>
      <c r="B37" s="28" t="s">
        <v>58</v>
      </c>
      <c r="C37" s="27" t="s">
        <v>36</v>
      </c>
      <c r="D37" s="21"/>
    </row>
    <row r="38" spans="1:4" ht="30" customHeight="1" x14ac:dyDescent="0.25">
      <c r="A38" s="23" t="s">
        <v>59</v>
      </c>
      <c r="B38" s="28" t="s">
        <v>60</v>
      </c>
      <c r="C38" s="27" t="s">
        <v>36</v>
      </c>
      <c r="D38" s="21"/>
    </row>
    <row r="39" spans="1:4" ht="30" customHeight="1" x14ac:dyDescent="0.25">
      <c r="A39" s="23" t="s">
        <v>61</v>
      </c>
      <c r="B39" s="28" t="s">
        <v>62</v>
      </c>
      <c r="C39" s="27" t="s">
        <v>36</v>
      </c>
      <c r="D39" s="21"/>
    </row>
    <row r="40" spans="1:4" ht="30" customHeight="1" x14ac:dyDescent="0.25">
      <c r="A40" s="23" t="s">
        <v>63</v>
      </c>
      <c r="B40" s="28" t="s">
        <v>64</v>
      </c>
      <c r="C40" s="27" t="s">
        <v>36</v>
      </c>
      <c r="D40" s="21"/>
    </row>
    <row r="41" spans="1:4" ht="30" customHeight="1" x14ac:dyDescent="0.25">
      <c r="A41" s="23" t="s">
        <v>65</v>
      </c>
      <c r="B41" s="28" t="s">
        <v>66</v>
      </c>
      <c r="C41" s="27" t="s">
        <v>36</v>
      </c>
      <c r="D41" s="21"/>
    </row>
    <row r="42" spans="1:4" ht="30" customHeight="1" x14ac:dyDescent="0.25">
      <c r="A42" s="23" t="s">
        <v>67</v>
      </c>
      <c r="B42" s="28" t="s">
        <v>68</v>
      </c>
      <c r="C42" s="27" t="s">
        <v>36</v>
      </c>
      <c r="D42" s="21"/>
    </row>
    <row r="43" spans="1:4" ht="30" customHeight="1" x14ac:dyDescent="0.25">
      <c r="A43" s="23" t="s">
        <v>69</v>
      </c>
      <c r="B43" s="26" t="s">
        <v>70</v>
      </c>
      <c r="C43" s="27" t="s">
        <v>21</v>
      </c>
      <c r="D43" s="21"/>
    </row>
    <row r="44" spans="1:4" ht="30" customHeight="1" x14ac:dyDescent="0.25">
      <c r="A44" s="23" t="s">
        <v>71</v>
      </c>
      <c r="B44" s="26" t="s">
        <v>72</v>
      </c>
      <c r="C44" s="27" t="s">
        <v>21</v>
      </c>
      <c r="D44" s="21"/>
    </row>
    <row r="45" spans="1:4" ht="30" customHeight="1" x14ac:dyDescent="0.25">
      <c r="A45" s="23" t="s">
        <v>73</v>
      </c>
      <c r="B45" s="26" t="s">
        <v>74</v>
      </c>
      <c r="C45" s="27" t="s">
        <v>21</v>
      </c>
      <c r="D45" s="21"/>
    </row>
    <row r="46" spans="1:4" ht="30" customHeight="1" x14ac:dyDescent="0.25">
      <c r="A46" s="23" t="s">
        <v>75</v>
      </c>
      <c r="B46" s="26" t="s">
        <v>76</v>
      </c>
      <c r="C46" s="27" t="s">
        <v>21</v>
      </c>
      <c r="D46" s="21"/>
    </row>
    <row r="47" spans="1:4" ht="30" customHeight="1" x14ac:dyDescent="0.25">
      <c r="A47" s="23" t="s">
        <v>77</v>
      </c>
      <c r="B47" s="26" t="s">
        <v>78</v>
      </c>
      <c r="C47" s="27" t="s">
        <v>79</v>
      </c>
      <c r="D47" s="21"/>
    </row>
    <row r="48" spans="1:4" ht="30" customHeight="1" x14ac:dyDescent="0.25">
      <c r="A48" s="23" t="s">
        <v>80</v>
      </c>
      <c r="B48" s="26" t="s">
        <v>81</v>
      </c>
      <c r="C48" s="27" t="s">
        <v>79</v>
      </c>
      <c r="D48" s="21"/>
    </row>
    <row r="49" spans="1:4" ht="30" customHeight="1" x14ac:dyDescent="0.25">
      <c r="A49" s="23" t="s">
        <v>82</v>
      </c>
      <c r="B49" s="26" t="s">
        <v>83</v>
      </c>
      <c r="C49" s="27" t="s">
        <v>36</v>
      </c>
      <c r="D49" s="21"/>
    </row>
    <row r="50" spans="1:4" ht="30" customHeight="1" x14ac:dyDescent="0.25">
      <c r="A50" s="23" t="s">
        <v>84</v>
      </c>
      <c r="B50" s="26" t="s">
        <v>85</v>
      </c>
      <c r="C50" s="27" t="s">
        <v>79</v>
      </c>
      <c r="D50" s="21"/>
    </row>
    <row r="51" spans="1:4" ht="30" customHeight="1" x14ac:dyDescent="0.25">
      <c r="A51" s="23" t="s">
        <v>86</v>
      </c>
      <c r="B51" s="26" t="s">
        <v>87</v>
      </c>
      <c r="C51" s="27" t="s">
        <v>79</v>
      </c>
      <c r="D51" s="21"/>
    </row>
    <row r="52" spans="1:4" ht="30" customHeight="1" x14ac:dyDescent="0.25">
      <c r="A52" s="23" t="s">
        <v>88</v>
      </c>
      <c r="B52" s="26" t="s">
        <v>89</v>
      </c>
      <c r="C52" s="27" t="s">
        <v>36</v>
      </c>
      <c r="D52" s="21"/>
    </row>
    <row r="53" spans="1:4" ht="30" customHeight="1" x14ac:dyDescent="0.25">
      <c r="A53" s="23" t="s">
        <v>90</v>
      </c>
      <c r="B53" s="26" t="s">
        <v>91</v>
      </c>
      <c r="C53" s="27" t="s">
        <v>36</v>
      </c>
      <c r="D53" s="21"/>
    </row>
    <row r="54" spans="1:4" ht="33.75" customHeight="1" x14ac:dyDescent="0.25">
      <c r="A54" s="23" t="s">
        <v>92</v>
      </c>
      <c r="B54" s="26" t="s">
        <v>93</v>
      </c>
      <c r="C54" s="27" t="s">
        <v>21</v>
      </c>
      <c r="D54" s="21"/>
    </row>
    <row r="55" spans="1:4" ht="30" customHeight="1" x14ac:dyDescent="0.25">
      <c r="A55" s="23" t="s">
        <v>94</v>
      </c>
      <c r="B55" s="26" t="s">
        <v>95</v>
      </c>
      <c r="C55" s="27" t="s">
        <v>79</v>
      </c>
      <c r="D55" s="21"/>
    </row>
    <row r="56" spans="1:4" ht="30" customHeight="1" x14ac:dyDescent="0.25">
      <c r="A56" s="23" t="s">
        <v>96</v>
      </c>
      <c r="B56" s="19" t="s">
        <v>97</v>
      </c>
      <c r="C56" s="27" t="s">
        <v>79</v>
      </c>
      <c r="D56" s="21"/>
    </row>
    <row r="57" spans="1:4" ht="30" customHeight="1" x14ac:dyDescent="0.25">
      <c r="A57" s="23" t="s">
        <v>98</v>
      </c>
      <c r="B57" s="19" t="s">
        <v>99</v>
      </c>
      <c r="C57" s="27" t="s">
        <v>29</v>
      </c>
      <c r="D57" s="21"/>
    </row>
    <row r="58" spans="1:4" ht="30" customHeight="1" x14ac:dyDescent="0.25">
      <c r="A58" s="23" t="s">
        <v>100</v>
      </c>
      <c r="B58" s="19" t="s">
        <v>101</v>
      </c>
      <c r="C58" s="27" t="s">
        <v>102</v>
      </c>
      <c r="D58" s="21"/>
    </row>
    <row r="59" spans="1:4" ht="30" customHeight="1" x14ac:dyDescent="0.25">
      <c r="A59" s="48"/>
      <c r="B59" s="52" t="s">
        <v>103</v>
      </c>
      <c r="C59" s="53"/>
      <c r="D59" s="54"/>
    </row>
    <row r="60" spans="1:4" ht="30" customHeight="1" x14ac:dyDescent="0.25">
      <c r="A60" s="23" t="s">
        <v>100</v>
      </c>
      <c r="B60" s="26" t="s">
        <v>104</v>
      </c>
      <c r="C60" s="27" t="s">
        <v>21</v>
      </c>
      <c r="D60" s="21"/>
    </row>
    <row r="61" spans="1:4" ht="30" customHeight="1" x14ac:dyDescent="0.25">
      <c r="A61" s="23" t="s">
        <v>105</v>
      </c>
      <c r="B61" s="26" t="s">
        <v>106</v>
      </c>
      <c r="C61" s="27" t="s">
        <v>107</v>
      </c>
      <c r="D61" s="21"/>
    </row>
    <row r="62" spans="1:4" ht="30" customHeight="1" x14ac:dyDescent="0.25">
      <c r="A62" s="23" t="s">
        <v>108</v>
      </c>
      <c r="B62" s="26" t="s">
        <v>109</v>
      </c>
      <c r="C62" s="27" t="s">
        <v>107</v>
      </c>
      <c r="D62" s="21"/>
    </row>
    <row r="63" spans="1:4" ht="30" customHeight="1" x14ac:dyDescent="0.25">
      <c r="A63" s="23" t="s">
        <v>110</v>
      </c>
      <c r="B63" s="24" t="s">
        <v>111</v>
      </c>
      <c r="C63" s="25" t="s">
        <v>36</v>
      </c>
      <c r="D63" s="21"/>
    </row>
    <row r="64" spans="1:4" ht="30" customHeight="1" x14ac:dyDescent="0.25">
      <c r="A64" s="23" t="s">
        <v>112</v>
      </c>
      <c r="B64" s="24" t="s">
        <v>113</v>
      </c>
      <c r="C64" s="25" t="s">
        <v>36</v>
      </c>
      <c r="D64" s="21"/>
    </row>
    <row r="65" spans="1:5" ht="30" customHeight="1" x14ac:dyDescent="0.25">
      <c r="A65" s="23" t="s">
        <v>114</v>
      </c>
      <c r="B65" s="24" t="s">
        <v>115</v>
      </c>
      <c r="C65" s="25" t="s">
        <v>21</v>
      </c>
      <c r="D65" s="21"/>
    </row>
    <row r="66" spans="1:5" ht="30" customHeight="1" x14ac:dyDescent="0.25">
      <c r="A66" s="23" t="s">
        <v>116</v>
      </c>
      <c r="B66" s="24" t="s">
        <v>117</v>
      </c>
      <c r="C66" s="25" t="s">
        <v>21</v>
      </c>
      <c r="D66" s="21"/>
    </row>
    <row r="67" spans="1:5" ht="30" customHeight="1" x14ac:dyDescent="0.25">
      <c r="A67" s="23" t="s">
        <v>118</v>
      </c>
      <c r="B67" s="24" t="s">
        <v>119</v>
      </c>
      <c r="C67" s="25" t="s">
        <v>21</v>
      </c>
      <c r="D67" s="21"/>
    </row>
    <row r="68" spans="1:5" ht="30" customHeight="1" x14ac:dyDescent="0.25">
      <c r="A68" s="23" t="s">
        <v>120</v>
      </c>
      <c r="B68" s="24" t="s">
        <v>121</v>
      </c>
      <c r="C68" s="25" t="s">
        <v>36</v>
      </c>
      <c r="D68" s="21"/>
    </row>
    <row r="69" spans="1:5" ht="30" customHeight="1" x14ac:dyDescent="0.25">
      <c r="A69" s="23" t="s">
        <v>122</v>
      </c>
      <c r="B69" s="24" t="s">
        <v>123</v>
      </c>
      <c r="C69" s="25" t="s">
        <v>79</v>
      </c>
      <c r="D69" s="21"/>
    </row>
    <row r="70" spans="1:5" ht="30" customHeight="1" x14ac:dyDescent="0.25">
      <c r="A70" s="23" t="s">
        <v>124</v>
      </c>
      <c r="B70" s="24" t="s">
        <v>125</v>
      </c>
      <c r="C70" s="25" t="s">
        <v>36</v>
      </c>
      <c r="D70" s="21"/>
    </row>
    <row r="71" spans="1:5" ht="30" customHeight="1" x14ac:dyDescent="0.25">
      <c r="A71" s="23" t="s">
        <v>126</v>
      </c>
      <c r="B71" s="24" t="s">
        <v>127</v>
      </c>
      <c r="C71" s="25" t="s">
        <v>21</v>
      </c>
      <c r="D71" s="21"/>
    </row>
    <row r="72" spans="1:5" ht="30" customHeight="1" x14ac:dyDescent="0.25">
      <c r="A72" s="29" t="s">
        <v>128</v>
      </c>
      <c r="B72" s="30" t="s">
        <v>129</v>
      </c>
      <c r="C72" s="25" t="s">
        <v>79</v>
      </c>
      <c r="D72" s="21"/>
    </row>
    <row r="73" spans="1:5" s="6" customFormat="1" ht="19.5" customHeight="1" x14ac:dyDescent="0.25">
      <c r="A73" s="44"/>
      <c r="B73" s="48"/>
      <c r="C73" s="55"/>
      <c r="D73" s="56"/>
      <c r="E73" s="31"/>
    </row>
    <row r="74" spans="1:5" s="6" customFormat="1" ht="19.5" customHeight="1" x14ac:dyDescent="0.25">
      <c r="A74" s="32"/>
      <c r="B74" s="33"/>
      <c r="C74" s="34"/>
      <c r="D74" s="34"/>
      <c r="E74" s="35"/>
    </row>
    <row r="75" spans="1:5" ht="37.5" customHeight="1" x14ac:dyDescent="0.25">
      <c r="A75" s="29" t="s">
        <v>130</v>
      </c>
      <c r="B75" s="36" t="s">
        <v>131</v>
      </c>
      <c r="C75" s="27" t="s">
        <v>132</v>
      </c>
      <c r="D75" s="37"/>
    </row>
    <row r="76" spans="1:5" ht="30" customHeight="1" x14ac:dyDescent="0.25">
      <c r="A76" s="38"/>
      <c r="B76" s="39"/>
      <c r="C76" s="40"/>
      <c r="D76" s="7"/>
    </row>
    <row r="77" spans="1:5" ht="30" customHeight="1" x14ac:dyDescent="0.25">
      <c r="B77" s="12" t="s">
        <v>133</v>
      </c>
    </row>
    <row r="78" spans="1:5" ht="23.25" customHeight="1" x14ac:dyDescent="0.25">
      <c r="B78" s="74"/>
      <c r="C78" s="75"/>
      <c r="D78" s="76"/>
    </row>
    <row r="79" spans="1:5" ht="23.25" customHeight="1" x14ac:dyDescent="0.25">
      <c r="B79" s="77"/>
      <c r="C79" s="78"/>
      <c r="D79" s="79"/>
    </row>
    <row r="80" spans="1:5" ht="23.25" customHeight="1" x14ac:dyDescent="0.25">
      <c r="B80" s="77"/>
      <c r="C80" s="78"/>
      <c r="D80" s="79"/>
    </row>
    <row r="81" spans="2:4" ht="23.25" customHeight="1" x14ac:dyDescent="0.25">
      <c r="B81" s="77"/>
      <c r="C81" s="78"/>
      <c r="D81" s="79"/>
    </row>
    <row r="82" spans="2:4" ht="23.25" customHeight="1" x14ac:dyDescent="0.25">
      <c r="B82" s="80"/>
      <c r="C82" s="81"/>
      <c r="D82" s="82"/>
    </row>
    <row r="83" spans="2:4" ht="30" customHeight="1" x14ac:dyDescent="0.25"/>
    <row r="84" spans="2:4" ht="30" customHeight="1" x14ac:dyDescent="0.25"/>
  </sheetData>
  <mergeCells count="5">
    <mergeCell ref="A1:D1"/>
    <mergeCell ref="A3:D3"/>
    <mergeCell ref="A5:D5"/>
    <mergeCell ref="B9:D9"/>
    <mergeCell ref="B78:D82"/>
  </mergeCells>
  <printOptions horizontalCentered="1"/>
  <pageMargins left="0.6692913385826772" right="0.6692913385826772" top="0.6692913385826772" bottom="0.6692913385826772" header="0" footer="0.39370078740157483"/>
  <pageSetup paperSize="9" scale="88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B9FD-3076-4BE2-8804-78927E6AA17E}">
  <sheetPr>
    <tabColor rgb="FF00B050"/>
    <pageSetUpPr fitToPage="1"/>
  </sheetPr>
  <dimension ref="A1:I80"/>
  <sheetViews>
    <sheetView tabSelected="1" topLeftCell="A65" zoomScaleNormal="100" zoomScaleSheetLayoutView="100" workbookViewId="0">
      <selection activeCell="F69" sqref="F69"/>
    </sheetView>
  </sheetViews>
  <sheetFormatPr baseColWidth="10" defaultColWidth="11.42578125" defaultRowHeight="15" x14ac:dyDescent="0.25"/>
  <cols>
    <col min="1" max="1" width="8.85546875" style="41" customWidth="1"/>
    <col min="2" max="2" width="63.140625" style="3" customWidth="1"/>
    <col min="3" max="3" width="7.5703125" style="1" customWidth="1"/>
    <col min="4" max="4" width="14.42578125" style="3" customWidth="1"/>
    <col min="5" max="5" width="13.85546875" style="1" customWidth="1"/>
    <col min="6" max="6" width="17.7109375" style="2" customWidth="1"/>
    <col min="7" max="16384" width="11.42578125" style="3"/>
  </cols>
  <sheetData>
    <row r="1" spans="1:6" ht="54.6" customHeight="1" x14ac:dyDescent="0.25">
      <c r="A1" s="70" t="s">
        <v>0</v>
      </c>
      <c r="B1" s="70"/>
      <c r="C1" s="70"/>
      <c r="D1" s="70"/>
      <c r="E1" s="70"/>
      <c r="F1" s="70"/>
    </row>
    <row r="2" spans="1:6" x14ac:dyDescent="0.25">
      <c r="A2" s="4"/>
      <c r="B2" s="5"/>
      <c r="D2" s="6"/>
    </row>
    <row r="3" spans="1:6" ht="15" customHeight="1" x14ac:dyDescent="0.25">
      <c r="A3" s="71" t="s">
        <v>135</v>
      </c>
      <c r="B3" s="71"/>
      <c r="C3" s="71"/>
      <c r="D3" s="71"/>
      <c r="E3" s="71"/>
      <c r="F3" s="71"/>
    </row>
    <row r="4" spans="1:6" x14ac:dyDescent="0.25">
      <c r="A4" s="7"/>
      <c r="B4" s="6"/>
      <c r="D4" s="6"/>
    </row>
    <row r="5" spans="1:6" ht="15" customHeight="1" x14ac:dyDescent="0.25">
      <c r="A5" s="72" t="s">
        <v>1</v>
      </c>
      <c r="B5" s="72"/>
      <c r="C5" s="72"/>
      <c r="D5" s="72"/>
      <c r="E5" s="72"/>
      <c r="F5" s="72"/>
    </row>
    <row r="6" spans="1:6" x14ac:dyDescent="0.25">
      <c r="A6" s="8"/>
      <c r="B6" s="9"/>
      <c r="C6" s="10"/>
      <c r="D6" s="9"/>
    </row>
    <row r="7" spans="1:6" x14ac:dyDescent="0.25">
      <c r="A7" s="8"/>
      <c r="B7" s="11" t="s">
        <v>2</v>
      </c>
      <c r="C7" s="10"/>
      <c r="D7" s="9"/>
    </row>
    <row r="8" spans="1:6" x14ac:dyDescent="0.25">
      <c r="A8" s="8"/>
      <c r="B8" s="73" t="s">
        <v>3</v>
      </c>
      <c r="C8" s="73"/>
      <c r="D8" s="73"/>
    </row>
    <row r="9" spans="1:6" x14ac:dyDescent="0.25">
      <c r="A9" s="8"/>
      <c r="B9" s="73"/>
      <c r="C9" s="73"/>
      <c r="D9" s="73"/>
    </row>
    <row r="10" spans="1:6" x14ac:dyDescent="0.25">
      <c r="A10" s="8"/>
      <c r="B10" s="13" t="s">
        <v>136</v>
      </c>
      <c r="C10" s="12"/>
      <c r="D10" s="12"/>
    </row>
    <row r="11" spans="1:6" x14ac:dyDescent="0.25">
      <c r="A11" s="8"/>
      <c r="B11" s="13"/>
      <c r="C11" s="12"/>
      <c r="D11" s="12"/>
    </row>
    <row r="12" spans="1:6" x14ac:dyDescent="0.25">
      <c r="A12" s="8"/>
      <c r="B12" s="57" t="s">
        <v>137</v>
      </c>
      <c r="C12" s="12"/>
      <c r="D12" s="12"/>
    </row>
    <row r="13" spans="1:6" x14ac:dyDescent="0.25">
      <c r="B13" s="57"/>
      <c r="C13" s="12"/>
      <c r="D13" s="12"/>
    </row>
    <row r="14" spans="1:6" s="6" customFormat="1" ht="30" customHeight="1" x14ac:dyDescent="0.25">
      <c r="A14" s="69" t="s">
        <v>5</v>
      </c>
      <c r="B14" s="69" t="s">
        <v>6</v>
      </c>
      <c r="C14" s="69" t="s">
        <v>7</v>
      </c>
      <c r="D14" s="69" t="s">
        <v>8</v>
      </c>
      <c r="E14" s="69" t="s">
        <v>138</v>
      </c>
      <c r="F14" s="69" t="s">
        <v>139</v>
      </c>
    </row>
    <row r="15" spans="1:6" s="6" customFormat="1" ht="30" customHeight="1" x14ac:dyDescent="0.25">
      <c r="A15" s="67"/>
      <c r="B15" s="49" t="s">
        <v>18</v>
      </c>
      <c r="C15" s="68"/>
      <c r="D15" s="51"/>
      <c r="E15" s="51"/>
      <c r="F15" s="51"/>
    </row>
    <row r="16" spans="1:6" s="6" customFormat="1" ht="51" customHeight="1" x14ac:dyDescent="0.25">
      <c r="A16" s="23" t="s">
        <v>19</v>
      </c>
      <c r="B16" s="24" t="s">
        <v>20</v>
      </c>
      <c r="C16" s="61" t="s">
        <v>21</v>
      </c>
      <c r="D16" s="21">
        <f>'BPU Lot 16-Etanchéité couvert '!D19</f>
        <v>0</v>
      </c>
      <c r="E16" s="64">
        <v>8</v>
      </c>
      <c r="F16" s="66">
        <f>D16*E16</f>
        <v>0</v>
      </c>
    </row>
    <row r="17" spans="1:9" s="6" customFormat="1" ht="46.5" customHeight="1" x14ac:dyDescent="0.25">
      <c r="A17" s="23" t="s">
        <v>22</v>
      </c>
      <c r="B17" s="24" t="s">
        <v>23</v>
      </c>
      <c r="C17" s="61" t="s">
        <v>21</v>
      </c>
      <c r="D17" s="21">
        <f>'BPU Lot 16-Etanchéité couvert '!D20</f>
        <v>0</v>
      </c>
      <c r="E17" s="64">
        <v>4</v>
      </c>
      <c r="F17" s="66">
        <f t="shared" ref="F17:F18" si="0">D17*E17</f>
        <v>0</v>
      </c>
    </row>
    <row r="18" spans="1:9" s="6" customFormat="1" ht="47.25" customHeight="1" x14ac:dyDescent="0.25">
      <c r="A18" s="23" t="s">
        <v>24</v>
      </c>
      <c r="B18" s="26" t="s">
        <v>25</v>
      </c>
      <c r="C18" s="61" t="s">
        <v>21</v>
      </c>
      <c r="D18" s="21">
        <f>'BPU Lot 16-Etanchéité couvert '!D21</f>
        <v>0</v>
      </c>
      <c r="E18" s="64">
        <v>4</v>
      </c>
      <c r="F18" s="66">
        <f t="shared" si="0"/>
        <v>0</v>
      </c>
    </row>
    <row r="19" spans="1:9" s="6" customFormat="1" ht="30" customHeight="1" x14ac:dyDescent="0.25">
      <c r="A19" s="48"/>
      <c r="B19" s="49" t="s">
        <v>26</v>
      </c>
      <c r="C19" s="50"/>
      <c r="D19" s="65"/>
      <c r="E19" s="65"/>
      <c r="F19" s="65"/>
    </row>
    <row r="20" spans="1:9" s="6" customFormat="1" ht="30" customHeight="1" x14ac:dyDescent="0.25">
      <c r="A20" s="23" t="s">
        <v>27</v>
      </c>
      <c r="B20" s="26" t="s">
        <v>28</v>
      </c>
      <c r="C20" s="62" t="s">
        <v>29</v>
      </c>
      <c r="D20" s="21">
        <f>'BPU Lot 16-Etanchéité couvert '!D23</f>
        <v>0</v>
      </c>
      <c r="E20" s="64">
        <v>50</v>
      </c>
      <c r="F20" s="66">
        <f t="shared" ref="F20:F55" si="1">D20*E20</f>
        <v>0</v>
      </c>
    </row>
    <row r="21" spans="1:9" s="6" customFormat="1" ht="30" customHeight="1" x14ac:dyDescent="0.25">
      <c r="A21" s="23" t="s">
        <v>30</v>
      </c>
      <c r="B21" s="26" t="s">
        <v>31</v>
      </c>
      <c r="C21" s="62" t="s">
        <v>29</v>
      </c>
      <c r="D21" s="21">
        <f>'BPU Lot 16-Etanchéité couvert '!D24</f>
        <v>0</v>
      </c>
      <c r="E21" s="64">
        <v>20</v>
      </c>
      <c r="F21" s="66">
        <f t="shared" si="1"/>
        <v>0</v>
      </c>
    </row>
    <row r="22" spans="1:9" s="6" customFormat="1" ht="30" customHeight="1" x14ac:dyDescent="0.25">
      <c r="A22" s="23" t="s">
        <v>32</v>
      </c>
      <c r="B22" s="26" t="s">
        <v>33</v>
      </c>
      <c r="C22" s="62" t="s">
        <v>29</v>
      </c>
      <c r="D22" s="21">
        <f>'BPU Lot 16-Etanchéité couvert '!D25</f>
        <v>0</v>
      </c>
      <c r="E22" s="64">
        <v>10</v>
      </c>
      <c r="F22" s="66">
        <f t="shared" si="1"/>
        <v>0</v>
      </c>
    </row>
    <row r="23" spans="1:9" s="6" customFormat="1" ht="30" customHeight="1" x14ac:dyDescent="0.25">
      <c r="A23" s="23" t="s">
        <v>34</v>
      </c>
      <c r="B23" s="26" t="s">
        <v>35</v>
      </c>
      <c r="C23" s="62" t="s">
        <v>36</v>
      </c>
      <c r="D23" s="21">
        <f>'BPU Lot 16-Etanchéité couvert '!D26</f>
        <v>0</v>
      </c>
      <c r="E23" s="64">
        <v>30</v>
      </c>
      <c r="F23" s="66">
        <f t="shared" si="1"/>
        <v>0</v>
      </c>
    </row>
    <row r="24" spans="1:9" s="6" customFormat="1" ht="30" customHeight="1" x14ac:dyDescent="0.25">
      <c r="A24" s="23" t="s">
        <v>37</v>
      </c>
      <c r="B24" s="26" t="s">
        <v>38</v>
      </c>
      <c r="C24" s="62" t="s">
        <v>36</v>
      </c>
      <c r="D24" s="21">
        <f>'BPU Lot 16-Etanchéité couvert '!D27</f>
        <v>0</v>
      </c>
      <c r="E24" s="64">
        <v>2</v>
      </c>
      <c r="F24" s="66">
        <f t="shared" si="1"/>
        <v>0</v>
      </c>
    </row>
    <row r="25" spans="1:9" s="6" customFormat="1" ht="30" customHeight="1" x14ac:dyDescent="0.25">
      <c r="A25" s="23" t="s">
        <v>39</v>
      </c>
      <c r="B25" s="28" t="s">
        <v>40</v>
      </c>
      <c r="C25" s="62" t="s">
        <v>36</v>
      </c>
      <c r="D25" s="21">
        <f>'BPU Lot 16-Etanchéité couvert '!D28</f>
        <v>0</v>
      </c>
      <c r="E25" s="64">
        <v>10</v>
      </c>
      <c r="F25" s="66">
        <f t="shared" si="1"/>
        <v>0</v>
      </c>
    </row>
    <row r="26" spans="1:9" s="6" customFormat="1" ht="30" customHeight="1" x14ac:dyDescent="0.25">
      <c r="A26" s="23" t="s">
        <v>41</v>
      </c>
      <c r="B26" s="28" t="s">
        <v>42</v>
      </c>
      <c r="C26" s="62" t="s">
        <v>21</v>
      </c>
      <c r="D26" s="21">
        <f>'BPU Lot 16-Etanchéité couvert '!D29</f>
        <v>0</v>
      </c>
      <c r="E26" s="64">
        <v>6</v>
      </c>
      <c r="F26" s="66">
        <f t="shared" si="1"/>
        <v>0</v>
      </c>
    </row>
    <row r="27" spans="1:9" s="6" customFormat="1" ht="30" customHeight="1" x14ac:dyDescent="0.25">
      <c r="A27" s="23" t="s">
        <v>43</v>
      </c>
      <c r="B27" s="28" t="s">
        <v>44</v>
      </c>
      <c r="C27" s="62" t="s">
        <v>21</v>
      </c>
      <c r="D27" s="21">
        <f>'BPU Lot 16-Etanchéité couvert '!D30</f>
        <v>0</v>
      </c>
      <c r="E27" s="64">
        <v>1</v>
      </c>
      <c r="F27" s="66">
        <f t="shared" si="1"/>
        <v>0</v>
      </c>
    </row>
    <row r="28" spans="1:9" ht="30" customHeight="1" x14ac:dyDescent="0.25">
      <c r="A28" s="23" t="s">
        <v>45</v>
      </c>
      <c r="B28" s="28" t="s">
        <v>46</v>
      </c>
      <c r="C28" s="62" t="s">
        <v>21</v>
      </c>
      <c r="D28" s="21">
        <f>'BPU Lot 16-Etanchéité couvert '!D31</f>
        <v>0</v>
      </c>
      <c r="E28" s="64">
        <v>1</v>
      </c>
      <c r="F28" s="66">
        <f t="shared" si="1"/>
        <v>0</v>
      </c>
    </row>
    <row r="29" spans="1:9" ht="30" customHeight="1" x14ac:dyDescent="0.25">
      <c r="A29" s="23" t="s">
        <v>47</v>
      </c>
      <c r="B29" s="28" t="s">
        <v>48</v>
      </c>
      <c r="C29" s="62" t="s">
        <v>21</v>
      </c>
      <c r="D29" s="21">
        <f>'BPU Lot 16-Etanchéité couvert '!D32</f>
        <v>0</v>
      </c>
      <c r="E29" s="64">
        <v>6</v>
      </c>
      <c r="F29" s="66">
        <f t="shared" si="1"/>
        <v>0</v>
      </c>
    </row>
    <row r="30" spans="1:9" s="2" customFormat="1" ht="30" customHeight="1" x14ac:dyDescent="0.25">
      <c r="A30" s="23" t="s">
        <v>49</v>
      </c>
      <c r="B30" s="28" t="s">
        <v>50</v>
      </c>
      <c r="C30" s="62" t="s">
        <v>21</v>
      </c>
      <c r="D30" s="21">
        <f>'BPU Lot 16-Etanchéité couvert '!D33</f>
        <v>0</v>
      </c>
      <c r="E30" s="64">
        <v>1</v>
      </c>
      <c r="F30" s="66">
        <f t="shared" si="1"/>
        <v>0</v>
      </c>
      <c r="G30" s="3"/>
      <c r="H30" s="3"/>
      <c r="I30" s="3"/>
    </row>
    <row r="31" spans="1:9" s="2" customFormat="1" ht="30" customHeight="1" x14ac:dyDescent="0.25">
      <c r="A31" s="23" t="s">
        <v>51</v>
      </c>
      <c r="B31" s="28" t="s">
        <v>52</v>
      </c>
      <c r="C31" s="62" t="s">
        <v>21</v>
      </c>
      <c r="D31" s="21">
        <f>'BPU Lot 16-Etanchéité couvert '!D34</f>
        <v>0</v>
      </c>
      <c r="E31" s="64">
        <v>5</v>
      </c>
      <c r="F31" s="66">
        <f t="shared" si="1"/>
        <v>0</v>
      </c>
      <c r="G31" s="3"/>
      <c r="H31" s="3"/>
      <c r="I31" s="3"/>
    </row>
    <row r="32" spans="1:9" s="2" customFormat="1" ht="30" customHeight="1" x14ac:dyDescent="0.25">
      <c r="A32" s="23" t="s">
        <v>53</v>
      </c>
      <c r="B32" s="28" t="s">
        <v>54</v>
      </c>
      <c r="C32" s="62" t="s">
        <v>36</v>
      </c>
      <c r="D32" s="21">
        <f>'BPU Lot 16-Etanchéité couvert '!D35</f>
        <v>0</v>
      </c>
      <c r="E32" s="64">
        <v>10</v>
      </c>
      <c r="F32" s="66">
        <f t="shared" si="1"/>
        <v>0</v>
      </c>
      <c r="G32" s="3"/>
      <c r="H32" s="3"/>
      <c r="I32" s="3"/>
    </row>
    <row r="33" spans="1:9" s="2" customFormat="1" ht="30" customHeight="1" x14ac:dyDescent="0.25">
      <c r="A33" s="23" t="s">
        <v>55</v>
      </c>
      <c r="B33" s="28" t="s">
        <v>56</v>
      </c>
      <c r="C33" s="62" t="s">
        <v>36</v>
      </c>
      <c r="D33" s="21">
        <f>'BPU Lot 16-Etanchéité couvert '!D36</f>
        <v>0</v>
      </c>
      <c r="E33" s="64">
        <v>5</v>
      </c>
      <c r="F33" s="66">
        <f t="shared" si="1"/>
        <v>0</v>
      </c>
      <c r="G33" s="3"/>
      <c r="H33" s="3"/>
      <c r="I33" s="3"/>
    </row>
    <row r="34" spans="1:9" s="2" customFormat="1" ht="30" customHeight="1" x14ac:dyDescent="0.25">
      <c r="A34" s="23" t="s">
        <v>57</v>
      </c>
      <c r="B34" s="28" t="s">
        <v>58</v>
      </c>
      <c r="C34" s="62" t="s">
        <v>36</v>
      </c>
      <c r="D34" s="21">
        <f>'BPU Lot 16-Etanchéité couvert '!D37</f>
        <v>0</v>
      </c>
      <c r="E34" s="64">
        <v>1</v>
      </c>
      <c r="F34" s="66">
        <f t="shared" si="1"/>
        <v>0</v>
      </c>
      <c r="G34" s="3"/>
      <c r="H34" s="3"/>
      <c r="I34" s="3"/>
    </row>
    <row r="35" spans="1:9" s="2" customFormat="1" ht="30" customHeight="1" x14ac:dyDescent="0.25">
      <c r="A35" s="23" t="s">
        <v>59</v>
      </c>
      <c r="B35" s="28" t="s">
        <v>60</v>
      </c>
      <c r="C35" s="62" t="s">
        <v>36</v>
      </c>
      <c r="D35" s="21">
        <f>'BPU Lot 16-Etanchéité couvert '!D38</f>
        <v>0</v>
      </c>
      <c r="E35" s="64">
        <v>15</v>
      </c>
      <c r="F35" s="66">
        <f t="shared" si="1"/>
        <v>0</v>
      </c>
      <c r="G35" s="3"/>
      <c r="H35" s="3"/>
      <c r="I35" s="3"/>
    </row>
    <row r="36" spans="1:9" s="2" customFormat="1" ht="30" customHeight="1" x14ac:dyDescent="0.25">
      <c r="A36" s="23" t="s">
        <v>61</v>
      </c>
      <c r="B36" s="28" t="s">
        <v>62</v>
      </c>
      <c r="C36" s="62" t="s">
        <v>36</v>
      </c>
      <c r="D36" s="21">
        <f>'BPU Lot 16-Etanchéité couvert '!D39</f>
        <v>0</v>
      </c>
      <c r="E36" s="64">
        <v>0</v>
      </c>
      <c r="F36" s="66">
        <f t="shared" si="1"/>
        <v>0</v>
      </c>
      <c r="G36" s="3"/>
      <c r="H36" s="3"/>
      <c r="I36" s="3"/>
    </row>
    <row r="37" spans="1:9" s="2" customFormat="1" ht="30" customHeight="1" x14ac:dyDescent="0.25">
      <c r="A37" s="23" t="s">
        <v>63</v>
      </c>
      <c r="B37" s="28" t="s">
        <v>64</v>
      </c>
      <c r="C37" s="62" t="s">
        <v>36</v>
      </c>
      <c r="D37" s="21">
        <f>'BPU Lot 16-Etanchéité couvert '!D40</f>
        <v>0</v>
      </c>
      <c r="E37" s="64">
        <v>2</v>
      </c>
      <c r="F37" s="66">
        <f t="shared" si="1"/>
        <v>0</v>
      </c>
      <c r="G37" s="3"/>
      <c r="H37" s="3"/>
      <c r="I37" s="3"/>
    </row>
    <row r="38" spans="1:9" s="2" customFormat="1" ht="30" customHeight="1" x14ac:dyDescent="0.25">
      <c r="A38" s="23" t="s">
        <v>65</v>
      </c>
      <c r="B38" s="28" t="s">
        <v>66</v>
      </c>
      <c r="C38" s="62" t="s">
        <v>36</v>
      </c>
      <c r="D38" s="21">
        <f>'BPU Lot 16-Etanchéité couvert '!D41</f>
        <v>0</v>
      </c>
      <c r="E38" s="64">
        <v>1</v>
      </c>
      <c r="F38" s="66">
        <f t="shared" si="1"/>
        <v>0</v>
      </c>
      <c r="G38" s="3"/>
      <c r="H38" s="3"/>
      <c r="I38" s="3"/>
    </row>
    <row r="39" spans="1:9" s="2" customFormat="1" ht="30" customHeight="1" x14ac:dyDescent="0.25">
      <c r="A39" s="23" t="s">
        <v>67</v>
      </c>
      <c r="B39" s="28" t="s">
        <v>68</v>
      </c>
      <c r="C39" s="62" t="s">
        <v>36</v>
      </c>
      <c r="D39" s="21">
        <f>'BPU Lot 16-Etanchéité couvert '!D42</f>
        <v>0</v>
      </c>
      <c r="E39" s="64">
        <v>10</v>
      </c>
      <c r="F39" s="66">
        <f t="shared" si="1"/>
        <v>0</v>
      </c>
      <c r="G39" s="3"/>
      <c r="H39" s="3"/>
      <c r="I39" s="3"/>
    </row>
    <row r="40" spans="1:9" s="2" customFormat="1" ht="30" customHeight="1" x14ac:dyDescent="0.25">
      <c r="A40" s="23" t="s">
        <v>69</v>
      </c>
      <c r="B40" s="26" t="s">
        <v>70</v>
      </c>
      <c r="C40" s="62" t="s">
        <v>21</v>
      </c>
      <c r="D40" s="21">
        <f>'BPU Lot 16-Etanchéité couvert '!D43</f>
        <v>0</v>
      </c>
      <c r="E40" s="64">
        <v>1</v>
      </c>
      <c r="F40" s="66">
        <f t="shared" si="1"/>
        <v>0</v>
      </c>
      <c r="G40" s="3"/>
      <c r="H40" s="3"/>
      <c r="I40" s="3"/>
    </row>
    <row r="41" spans="1:9" s="2" customFormat="1" ht="30" customHeight="1" x14ac:dyDescent="0.25">
      <c r="A41" s="23" t="s">
        <v>71</v>
      </c>
      <c r="B41" s="26" t="s">
        <v>72</v>
      </c>
      <c r="C41" s="62" t="s">
        <v>21</v>
      </c>
      <c r="D41" s="21">
        <f>'BPU Lot 16-Etanchéité couvert '!D44</f>
        <v>0</v>
      </c>
      <c r="E41" s="64">
        <v>1</v>
      </c>
      <c r="F41" s="66">
        <f t="shared" si="1"/>
        <v>0</v>
      </c>
      <c r="G41" s="3"/>
      <c r="H41" s="3"/>
      <c r="I41" s="3"/>
    </row>
    <row r="42" spans="1:9" s="2" customFormat="1" ht="30" customHeight="1" x14ac:dyDescent="0.25">
      <c r="A42" s="23" t="s">
        <v>73</v>
      </c>
      <c r="B42" s="26" t="s">
        <v>74</v>
      </c>
      <c r="C42" s="62" t="s">
        <v>21</v>
      </c>
      <c r="D42" s="21">
        <f>'BPU Lot 16-Etanchéité couvert '!D45</f>
        <v>0</v>
      </c>
      <c r="E42" s="64">
        <v>1</v>
      </c>
      <c r="F42" s="66">
        <f t="shared" si="1"/>
        <v>0</v>
      </c>
      <c r="G42" s="3"/>
      <c r="H42" s="3"/>
      <c r="I42" s="3"/>
    </row>
    <row r="43" spans="1:9" s="2" customFormat="1" ht="30" customHeight="1" x14ac:dyDescent="0.25">
      <c r="A43" s="23" t="s">
        <v>75</v>
      </c>
      <c r="B43" s="26" t="s">
        <v>76</v>
      </c>
      <c r="C43" s="62" t="s">
        <v>21</v>
      </c>
      <c r="D43" s="21">
        <f>'BPU Lot 16-Etanchéité couvert '!D46</f>
        <v>0</v>
      </c>
      <c r="E43" s="64">
        <v>1</v>
      </c>
      <c r="F43" s="66">
        <f t="shared" si="1"/>
        <v>0</v>
      </c>
      <c r="G43" s="3"/>
      <c r="H43" s="3"/>
      <c r="I43" s="3"/>
    </row>
    <row r="44" spans="1:9" s="2" customFormat="1" ht="30" customHeight="1" x14ac:dyDescent="0.25">
      <c r="A44" s="23" t="s">
        <v>77</v>
      </c>
      <c r="B44" s="26" t="s">
        <v>78</v>
      </c>
      <c r="C44" s="62" t="s">
        <v>79</v>
      </c>
      <c r="D44" s="21">
        <f>'BPU Lot 16-Etanchéité couvert '!D47</f>
        <v>0</v>
      </c>
      <c r="E44" s="64">
        <v>4</v>
      </c>
      <c r="F44" s="66">
        <f t="shared" si="1"/>
        <v>0</v>
      </c>
      <c r="G44" s="3"/>
      <c r="H44" s="3"/>
      <c r="I44" s="3"/>
    </row>
    <row r="45" spans="1:9" s="2" customFormat="1" ht="30" customHeight="1" x14ac:dyDescent="0.25">
      <c r="A45" s="23" t="s">
        <v>80</v>
      </c>
      <c r="B45" s="26" t="s">
        <v>81</v>
      </c>
      <c r="C45" s="62" t="s">
        <v>79</v>
      </c>
      <c r="D45" s="21">
        <f>'BPU Lot 16-Etanchéité couvert '!D48</f>
        <v>0</v>
      </c>
      <c r="E45" s="64">
        <v>1</v>
      </c>
      <c r="F45" s="66">
        <f t="shared" si="1"/>
        <v>0</v>
      </c>
      <c r="G45" s="3"/>
      <c r="H45" s="3"/>
      <c r="I45" s="3"/>
    </row>
    <row r="46" spans="1:9" s="2" customFormat="1" ht="30" customHeight="1" x14ac:dyDescent="0.25">
      <c r="A46" s="23" t="s">
        <v>82</v>
      </c>
      <c r="B46" s="26" t="s">
        <v>83</v>
      </c>
      <c r="C46" s="62" t="s">
        <v>36</v>
      </c>
      <c r="D46" s="21">
        <f>'BPU Lot 16-Etanchéité couvert '!D49</f>
        <v>0</v>
      </c>
      <c r="E46" s="64">
        <v>15</v>
      </c>
      <c r="F46" s="66">
        <f t="shared" si="1"/>
        <v>0</v>
      </c>
      <c r="G46" s="3"/>
      <c r="H46" s="3"/>
      <c r="I46" s="3"/>
    </row>
    <row r="47" spans="1:9" s="2" customFormat="1" ht="30" customHeight="1" x14ac:dyDescent="0.25">
      <c r="A47" s="23" t="s">
        <v>84</v>
      </c>
      <c r="B47" s="26" t="s">
        <v>85</v>
      </c>
      <c r="C47" s="62" t="s">
        <v>79</v>
      </c>
      <c r="D47" s="21">
        <f>'BPU Lot 16-Etanchéité couvert '!D50</f>
        <v>0</v>
      </c>
      <c r="E47" s="64">
        <v>50</v>
      </c>
      <c r="F47" s="66">
        <f t="shared" si="1"/>
        <v>0</v>
      </c>
      <c r="G47" s="3"/>
      <c r="H47" s="3"/>
      <c r="I47" s="3"/>
    </row>
    <row r="48" spans="1:9" s="2" customFormat="1" ht="30" customHeight="1" x14ac:dyDescent="0.25">
      <c r="A48" s="23" t="s">
        <v>86</v>
      </c>
      <c r="B48" s="26" t="s">
        <v>87</v>
      </c>
      <c r="C48" s="62" t="s">
        <v>79</v>
      </c>
      <c r="D48" s="21">
        <f>'BPU Lot 16-Etanchéité couvert '!D51</f>
        <v>0</v>
      </c>
      <c r="E48" s="64">
        <v>50</v>
      </c>
      <c r="F48" s="66">
        <f t="shared" si="1"/>
        <v>0</v>
      </c>
      <c r="G48" s="3"/>
      <c r="H48" s="3"/>
      <c r="I48" s="3"/>
    </row>
    <row r="49" spans="1:9" s="2" customFormat="1" ht="30" customHeight="1" x14ac:dyDescent="0.25">
      <c r="A49" s="23" t="s">
        <v>88</v>
      </c>
      <c r="B49" s="26" t="s">
        <v>89</v>
      </c>
      <c r="C49" s="62" t="s">
        <v>36</v>
      </c>
      <c r="D49" s="21">
        <f>'BPU Lot 16-Etanchéité couvert '!D52</f>
        <v>0</v>
      </c>
      <c r="E49" s="64">
        <v>40</v>
      </c>
      <c r="F49" s="66">
        <f t="shared" si="1"/>
        <v>0</v>
      </c>
      <c r="G49" s="3"/>
      <c r="H49" s="3"/>
      <c r="I49" s="3"/>
    </row>
    <row r="50" spans="1:9" s="2" customFormat="1" ht="30" customHeight="1" x14ac:dyDescent="0.25">
      <c r="A50" s="23" t="s">
        <v>90</v>
      </c>
      <c r="B50" s="26" t="s">
        <v>91</v>
      </c>
      <c r="C50" s="62" t="s">
        <v>36</v>
      </c>
      <c r="D50" s="21">
        <f>'BPU Lot 16-Etanchéité couvert '!D53</f>
        <v>0</v>
      </c>
      <c r="E50" s="64">
        <v>20</v>
      </c>
      <c r="F50" s="66">
        <f t="shared" si="1"/>
        <v>0</v>
      </c>
      <c r="G50" s="3"/>
      <c r="H50" s="3"/>
      <c r="I50" s="3"/>
    </row>
    <row r="51" spans="1:9" s="2" customFormat="1" ht="33.75" customHeight="1" x14ac:dyDescent="0.25">
      <c r="A51" s="23" t="s">
        <v>92</v>
      </c>
      <c r="B51" s="26" t="s">
        <v>93</v>
      </c>
      <c r="C51" s="62" t="s">
        <v>21</v>
      </c>
      <c r="D51" s="21">
        <f>'BPU Lot 16-Etanchéité couvert '!D54</f>
        <v>0</v>
      </c>
      <c r="E51" s="64">
        <v>4</v>
      </c>
      <c r="F51" s="66">
        <f t="shared" si="1"/>
        <v>0</v>
      </c>
      <c r="G51" s="3"/>
      <c r="H51" s="3"/>
      <c r="I51" s="3"/>
    </row>
    <row r="52" spans="1:9" s="2" customFormat="1" ht="30" customHeight="1" x14ac:dyDescent="0.25">
      <c r="A52" s="23" t="s">
        <v>94</v>
      </c>
      <c r="B52" s="26" t="s">
        <v>95</v>
      </c>
      <c r="C52" s="62" t="s">
        <v>79</v>
      </c>
      <c r="D52" s="21">
        <f>'BPU Lot 16-Etanchéité couvert '!D55</f>
        <v>0</v>
      </c>
      <c r="E52" s="64">
        <v>1</v>
      </c>
      <c r="F52" s="66">
        <f t="shared" si="1"/>
        <v>0</v>
      </c>
      <c r="G52" s="3"/>
      <c r="H52" s="3"/>
      <c r="I52" s="3"/>
    </row>
    <row r="53" spans="1:9" s="2" customFormat="1" ht="30" customHeight="1" x14ac:dyDescent="0.25">
      <c r="A53" s="23" t="s">
        <v>96</v>
      </c>
      <c r="B53" s="19" t="s">
        <v>97</v>
      </c>
      <c r="C53" s="62" t="s">
        <v>79</v>
      </c>
      <c r="D53" s="21">
        <f>'BPU Lot 16-Etanchéité couvert '!D56</f>
        <v>0</v>
      </c>
      <c r="E53" s="64">
        <v>200</v>
      </c>
      <c r="F53" s="66">
        <f t="shared" si="1"/>
        <v>0</v>
      </c>
      <c r="G53" s="3"/>
      <c r="H53" s="3"/>
      <c r="I53" s="3"/>
    </row>
    <row r="54" spans="1:9" s="2" customFormat="1" ht="30" customHeight="1" x14ac:dyDescent="0.25">
      <c r="A54" s="23" t="s">
        <v>98</v>
      </c>
      <c r="B54" s="19" t="s">
        <v>99</v>
      </c>
      <c r="C54" s="62" t="s">
        <v>29</v>
      </c>
      <c r="D54" s="21">
        <f>'BPU Lot 16-Etanchéité couvert '!D57</f>
        <v>0</v>
      </c>
      <c r="E54" s="64">
        <v>3</v>
      </c>
      <c r="F54" s="66">
        <f t="shared" si="1"/>
        <v>0</v>
      </c>
      <c r="G54" s="3"/>
      <c r="H54" s="3"/>
      <c r="I54" s="3"/>
    </row>
    <row r="55" spans="1:9" s="2" customFormat="1" ht="30" customHeight="1" x14ac:dyDescent="0.25">
      <c r="A55" s="23" t="s">
        <v>100</v>
      </c>
      <c r="B55" s="19" t="s">
        <v>101</v>
      </c>
      <c r="C55" s="62" t="s">
        <v>102</v>
      </c>
      <c r="D55" s="21">
        <f>'BPU Lot 16-Etanchéité couvert '!D58</f>
        <v>0</v>
      </c>
      <c r="E55" s="64">
        <v>2</v>
      </c>
      <c r="F55" s="66">
        <f t="shared" si="1"/>
        <v>0</v>
      </c>
      <c r="G55" s="3"/>
      <c r="H55" s="3"/>
      <c r="I55" s="3"/>
    </row>
    <row r="56" spans="1:9" s="2" customFormat="1" ht="30" customHeight="1" x14ac:dyDescent="0.25">
      <c r="A56" s="48"/>
      <c r="B56" s="52" t="s">
        <v>103</v>
      </c>
      <c r="C56" s="63"/>
      <c r="D56" s="54"/>
      <c r="E56" s="65"/>
      <c r="F56" s="65"/>
      <c r="G56" s="3"/>
      <c r="H56" s="3"/>
      <c r="I56" s="3"/>
    </row>
    <row r="57" spans="1:9" s="2" customFormat="1" ht="30" customHeight="1" x14ac:dyDescent="0.25">
      <c r="A57" s="23" t="s">
        <v>100</v>
      </c>
      <c r="B57" s="26" t="s">
        <v>104</v>
      </c>
      <c r="C57" s="62" t="s">
        <v>21</v>
      </c>
      <c r="D57" s="21">
        <f>'BPU Lot 16-Etanchéité couvert '!D60</f>
        <v>0</v>
      </c>
      <c r="E57" s="64">
        <v>8</v>
      </c>
      <c r="F57" s="66">
        <f t="shared" ref="F57:F69" si="2">D57*E57</f>
        <v>0</v>
      </c>
      <c r="G57" s="3"/>
      <c r="H57" s="3"/>
      <c r="I57" s="3"/>
    </row>
    <row r="58" spans="1:9" s="2" customFormat="1" ht="30" customHeight="1" x14ac:dyDescent="0.25">
      <c r="A58" s="23" t="s">
        <v>105</v>
      </c>
      <c r="B58" s="26" t="s">
        <v>106</v>
      </c>
      <c r="C58" s="62" t="s">
        <v>107</v>
      </c>
      <c r="D58" s="21">
        <f>'BPU Lot 16-Etanchéité couvert '!D61</f>
        <v>0</v>
      </c>
      <c r="E58" s="64">
        <v>10</v>
      </c>
      <c r="F58" s="66">
        <f t="shared" si="2"/>
        <v>0</v>
      </c>
      <c r="G58" s="3"/>
      <c r="H58" s="3"/>
      <c r="I58" s="3"/>
    </row>
    <row r="59" spans="1:9" s="2" customFormat="1" ht="30" customHeight="1" x14ac:dyDescent="0.25">
      <c r="A59" s="23" t="s">
        <v>108</v>
      </c>
      <c r="B59" s="26" t="s">
        <v>109</v>
      </c>
      <c r="C59" s="62" t="s">
        <v>107</v>
      </c>
      <c r="D59" s="21">
        <f>'BPU Lot 16-Etanchéité couvert '!D62</f>
        <v>0</v>
      </c>
      <c r="E59" s="64">
        <v>10</v>
      </c>
      <c r="F59" s="66">
        <f t="shared" si="2"/>
        <v>0</v>
      </c>
      <c r="G59" s="3"/>
      <c r="H59" s="3"/>
      <c r="I59" s="3"/>
    </row>
    <row r="60" spans="1:9" s="2" customFormat="1" ht="30" customHeight="1" x14ac:dyDescent="0.25">
      <c r="A60" s="23" t="s">
        <v>110</v>
      </c>
      <c r="B60" s="24" t="s">
        <v>111</v>
      </c>
      <c r="C60" s="61" t="s">
        <v>36</v>
      </c>
      <c r="D60" s="21">
        <f>'BPU Lot 16-Etanchéité couvert '!D63</f>
        <v>0</v>
      </c>
      <c r="E60" s="64">
        <v>50</v>
      </c>
      <c r="F60" s="66">
        <f t="shared" si="2"/>
        <v>0</v>
      </c>
      <c r="G60" s="3"/>
      <c r="H60" s="3"/>
      <c r="I60" s="3"/>
    </row>
    <row r="61" spans="1:9" s="2" customFormat="1" ht="30" customHeight="1" x14ac:dyDescent="0.25">
      <c r="A61" s="23" t="s">
        <v>112</v>
      </c>
      <c r="B61" s="24" t="s">
        <v>113</v>
      </c>
      <c r="C61" s="61" t="s">
        <v>36</v>
      </c>
      <c r="D61" s="21">
        <f>'BPU Lot 16-Etanchéité couvert '!D64</f>
        <v>0</v>
      </c>
      <c r="E61" s="64">
        <v>50</v>
      </c>
      <c r="F61" s="66">
        <f t="shared" si="2"/>
        <v>0</v>
      </c>
      <c r="G61" s="3"/>
      <c r="H61" s="3"/>
      <c r="I61" s="3"/>
    </row>
    <row r="62" spans="1:9" s="2" customFormat="1" ht="30" customHeight="1" x14ac:dyDescent="0.25">
      <c r="A62" s="23" t="s">
        <v>114</v>
      </c>
      <c r="B62" s="24" t="s">
        <v>115</v>
      </c>
      <c r="C62" s="61" t="s">
        <v>21</v>
      </c>
      <c r="D62" s="21">
        <f>'BPU Lot 16-Etanchéité couvert '!D65</f>
        <v>0</v>
      </c>
      <c r="E62" s="64">
        <v>10</v>
      </c>
      <c r="F62" s="66">
        <f t="shared" si="2"/>
        <v>0</v>
      </c>
      <c r="G62" s="3"/>
      <c r="H62" s="3"/>
      <c r="I62" s="3"/>
    </row>
    <row r="63" spans="1:9" s="2" customFormat="1" ht="30" customHeight="1" x14ac:dyDescent="0.25">
      <c r="A63" s="23" t="s">
        <v>116</v>
      </c>
      <c r="B63" s="24" t="s">
        <v>117</v>
      </c>
      <c r="C63" s="61" t="s">
        <v>21</v>
      </c>
      <c r="D63" s="21">
        <f>'BPU Lot 16-Etanchéité couvert '!D66</f>
        <v>0</v>
      </c>
      <c r="E63" s="64">
        <v>4</v>
      </c>
      <c r="F63" s="66">
        <f t="shared" si="2"/>
        <v>0</v>
      </c>
      <c r="G63" s="3"/>
      <c r="H63" s="3"/>
      <c r="I63" s="3"/>
    </row>
    <row r="64" spans="1:9" s="2" customFormat="1" ht="30" customHeight="1" x14ac:dyDescent="0.25">
      <c r="A64" s="23" t="s">
        <v>118</v>
      </c>
      <c r="B64" s="24" t="s">
        <v>119</v>
      </c>
      <c r="C64" s="61" t="s">
        <v>21</v>
      </c>
      <c r="D64" s="21">
        <f>'BPU Lot 16-Etanchéité couvert '!D67</f>
        <v>0</v>
      </c>
      <c r="E64" s="64">
        <v>20</v>
      </c>
      <c r="F64" s="66">
        <f t="shared" si="2"/>
        <v>0</v>
      </c>
      <c r="G64" s="3"/>
      <c r="H64" s="3"/>
      <c r="I64" s="3"/>
    </row>
    <row r="65" spans="1:9" s="2" customFormat="1" ht="30" customHeight="1" x14ac:dyDescent="0.25">
      <c r="A65" s="23" t="s">
        <v>120</v>
      </c>
      <c r="B65" s="24" t="s">
        <v>121</v>
      </c>
      <c r="C65" s="61" t="s">
        <v>36</v>
      </c>
      <c r="D65" s="21">
        <f>'BPU Lot 16-Etanchéité couvert '!D68</f>
        <v>0</v>
      </c>
      <c r="E65" s="64">
        <v>50</v>
      </c>
      <c r="F65" s="66">
        <f t="shared" si="2"/>
        <v>0</v>
      </c>
      <c r="G65" s="3"/>
      <c r="H65" s="3"/>
      <c r="I65" s="3"/>
    </row>
    <row r="66" spans="1:9" s="2" customFormat="1" ht="30" customHeight="1" x14ac:dyDescent="0.25">
      <c r="A66" s="23" t="s">
        <v>122</v>
      </c>
      <c r="B66" s="24" t="s">
        <v>123</v>
      </c>
      <c r="C66" s="61" t="s">
        <v>79</v>
      </c>
      <c r="D66" s="21">
        <f>'BPU Lot 16-Etanchéité couvert '!D69</f>
        <v>0</v>
      </c>
      <c r="E66" s="64">
        <v>20</v>
      </c>
      <c r="F66" s="66">
        <f t="shared" si="2"/>
        <v>0</v>
      </c>
      <c r="G66" s="3"/>
      <c r="H66" s="3"/>
      <c r="I66" s="3"/>
    </row>
    <row r="67" spans="1:9" s="2" customFormat="1" ht="30" customHeight="1" x14ac:dyDescent="0.25">
      <c r="A67" s="23" t="s">
        <v>124</v>
      </c>
      <c r="B67" s="26" t="s">
        <v>125</v>
      </c>
      <c r="C67" s="27" t="s">
        <v>36</v>
      </c>
      <c r="D67" s="21">
        <f>'BPU Lot 16-Etanchéité couvert '!D70</f>
        <v>0</v>
      </c>
      <c r="E67" s="64">
        <v>10</v>
      </c>
      <c r="F67" s="66">
        <f t="shared" si="2"/>
        <v>0</v>
      </c>
      <c r="G67" s="3"/>
      <c r="H67" s="3"/>
      <c r="I67" s="3"/>
    </row>
    <row r="68" spans="1:9" s="2" customFormat="1" ht="30" customHeight="1" x14ac:dyDescent="0.25">
      <c r="A68" s="23" t="s">
        <v>126</v>
      </c>
      <c r="B68" s="26" t="s">
        <v>127</v>
      </c>
      <c r="C68" s="27" t="s">
        <v>21</v>
      </c>
      <c r="D68" s="21">
        <f>'BPU Lot 16-Etanchéité couvert '!D71</f>
        <v>0</v>
      </c>
      <c r="E68" s="64">
        <v>50</v>
      </c>
      <c r="F68" s="66">
        <f t="shared" si="2"/>
        <v>0</v>
      </c>
      <c r="G68" s="3"/>
      <c r="H68" s="3"/>
      <c r="I68" s="3"/>
    </row>
    <row r="69" spans="1:9" s="2" customFormat="1" ht="30" customHeight="1" x14ac:dyDescent="0.25">
      <c r="A69" s="29" t="s">
        <v>128</v>
      </c>
      <c r="B69" s="30" t="s">
        <v>129</v>
      </c>
      <c r="C69" s="27" t="s">
        <v>79</v>
      </c>
      <c r="D69" s="21">
        <f>'BPU Lot 16-Etanchéité couvert '!D72</f>
        <v>0</v>
      </c>
      <c r="E69" s="64">
        <v>200</v>
      </c>
      <c r="F69" s="66">
        <f t="shared" si="2"/>
        <v>0</v>
      </c>
      <c r="G69" s="3"/>
      <c r="H69" s="3"/>
      <c r="I69" s="3"/>
    </row>
    <row r="70" spans="1:9" s="6" customFormat="1" ht="19.5" customHeight="1" x14ac:dyDescent="0.25">
      <c r="A70" s="58"/>
      <c r="B70" s="59"/>
      <c r="C70" s="1"/>
      <c r="D70" s="3"/>
      <c r="E70" s="1"/>
      <c r="F70" s="3"/>
    </row>
    <row r="71" spans="1:9" s="6" customFormat="1" ht="19.5" customHeight="1" x14ac:dyDescent="0.25">
      <c r="A71" s="58"/>
      <c r="B71" s="59"/>
      <c r="C71" s="1"/>
      <c r="D71" s="83" t="s">
        <v>140</v>
      </c>
      <c r="E71" s="84"/>
      <c r="F71" s="60">
        <f>SUM(F49:F69)</f>
        <v>0</v>
      </c>
    </row>
    <row r="72" spans="1:9" s="2" customFormat="1" ht="37.5" customHeight="1" x14ac:dyDescent="0.25">
      <c r="A72" s="58"/>
      <c r="B72" s="59"/>
      <c r="C72" s="1"/>
      <c r="D72" s="3"/>
      <c r="E72" s="1"/>
      <c r="F72" s="3"/>
      <c r="G72" s="3"/>
      <c r="H72" s="3"/>
      <c r="I72" s="3"/>
    </row>
    <row r="73" spans="1:9" s="2" customFormat="1" ht="30" customHeight="1" x14ac:dyDescent="0.25">
      <c r="A73" s="41"/>
      <c r="B73" s="12" t="s">
        <v>133</v>
      </c>
      <c r="C73" s="1"/>
      <c r="D73" s="3"/>
      <c r="E73" s="1"/>
      <c r="G73" s="3"/>
      <c r="H73" s="3"/>
      <c r="I73" s="3"/>
    </row>
    <row r="74" spans="1:9" s="2" customFormat="1" ht="23.25" customHeight="1" x14ac:dyDescent="0.25">
      <c r="A74" s="41"/>
      <c r="B74" s="74"/>
      <c r="C74" s="75"/>
      <c r="D74" s="76"/>
      <c r="E74" s="1"/>
      <c r="G74" s="3"/>
      <c r="H74" s="3"/>
      <c r="I74" s="3"/>
    </row>
    <row r="75" spans="1:9" s="2" customFormat="1" ht="23.25" customHeight="1" x14ac:dyDescent="0.25">
      <c r="A75" s="41"/>
      <c r="B75" s="77"/>
      <c r="C75" s="78"/>
      <c r="D75" s="79"/>
      <c r="E75" s="1"/>
      <c r="G75" s="3"/>
      <c r="H75" s="3"/>
      <c r="I75" s="3"/>
    </row>
    <row r="76" spans="1:9" s="2" customFormat="1" ht="23.25" customHeight="1" x14ac:dyDescent="0.25">
      <c r="A76" s="41"/>
      <c r="B76" s="77"/>
      <c r="C76" s="78"/>
      <c r="D76" s="79"/>
      <c r="E76" s="1"/>
      <c r="G76" s="3"/>
      <c r="H76" s="3"/>
      <c r="I76" s="3"/>
    </row>
    <row r="77" spans="1:9" s="1" customFormat="1" ht="23.25" customHeight="1" x14ac:dyDescent="0.25">
      <c r="A77" s="41"/>
      <c r="B77" s="77"/>
      <c r="C77" s="78"/>
      <c r="D77" s="79"/>
      <c r="F77" s="2"/>
      <c r="G77" s="3"/>
      <c r="H77" s="3"/>
      <c r="I77" s="3"/>
    </row>
    <row r="78" spans="1:9" s="1" customFormat="1" ht="23.25" customHeight="1" x14ac:dyDescent="0.25">
      <c r="A78" s="41"/>
      <c r="B78" s="80"/>
      <c r="C78" s="81"/>
      <c r="D78" s="82"/>
      <c r="F78" s="2"/>
      <c r="G78" s="3"/>
      <c r="H78" s="3"/>
      <c r="I78" s="3"/>
    </row>
    <row r="79" spans="1:9" s="1" customFormat="1" ht="30" customHeight="1" x14ac:dyDescent="0.25">
      <c r="A79" s="41"/>
      <c r="B79" s="3"/>
      <c r="D79" s="3"/>
      <c r="F79" s="2"/>
      <c r="G79" s="3"/>
      <c r="H79" s="3"/>
      <c r="I79" s="3"/>
    </row>
    <row r="80" spans="1:9" s="1" customFormat="1" ht="30" customHeight="1" x14ac:dyDescent="0.25">
      <c r="A80" s="41"/>
      <c r="B80" s="3"/>
      <c r="D80" s="3"/>
      <c r="F80" s="2"/>
      <c r="G80" s="3"/>
      <c r="H80" s="3"/>
      <c r="I80" s="3"/>
    </row>
  </sheetData>
  <mergeCells count="7">
    <mergeCell ref="B9:D9"/>
    <mergeCell ref="B74:D78"/>
    <mergeCell ref="B8:D8"/>
    <mergeCell ref="D71:E71"/>
    <mergeCell ref="A1:F1"/>
    <mergeCell ref="A3:F3"/>
    <mergeCell ref="A5:F5"/>
  </mergeCells>
  <printOptions horizontalCentered="1"/>
  <pageMargins left="0.6692913385826772" right="0.6692913385826772" top="0.6692913385826772" bottom="0.78740157480314965" header="0" footer="0.39370078740157483"/>
  <pageSetup paperSize="9" scale="70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16-Etanchéité couvert </vt:lpstr>
      <vt:lpstr>DQE Lot 16-Etanchéité couvert</vt:lpstr>
      <vt:lpstr>'BPU Lot 16-Etanchéité couvert '!Impression_des_titres</vt:lpstr>
      <vt:lpstr>'DQE Lot 16-Etanchéité couvert'!Impression_des_titres</vt:lpstr>
      <vt:lpstr>'BPU Lot 16-Etanchéité couvert '!Zone_d_impression</vt:lpstr>
      <vt:lpstr>'DQE Lot 16-Etanchéité couvert'!Zone_d_impression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Sabrina BELHADJ 698</cp:lastModifiedBy>
  <cp:lastPrinted>2025-08-19T09:32:32Z</cp:lastPrinted>
  <dcterms:created xsi:type="dcterms:W3CDTF">2025-08-19T09:24:04Z</dcterms:created>
  <dcterms:modified xsi:type="dcterms:W3CDTF">2025-08-19T14:01:39Z</dcterms:modified>
</cp:coreProperties>
</file>